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Destino del Gasto\"/>
    </mc:Choice>
  </mc:AlternateContent>
  <xr:revisionPtr revIDLastSave="0" documentId="13_ncr:1_{F8B647A1-1D5E-4BFF-9968-085658A82085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FAM SUPERIOR" sheetId="1" r:id="rId1"/>
    <sheet name="Fuentes de Financiamiento" sheetId="2" r:id="rId2"/>
  </sheets>
  <definedNames>
    <definedName name="_xlnm._FilterDatabase" localSheetId="0" hidden="1">'FAM SUPERIOR'!$A$6:$AK$6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C14" i="1"/>
  <c r="AD14" i="1"/>
  <c r="Z14" i="1"/>
  <c r="AA9" i="1"/>
  <c r="AB9" i="1"/>
  <c r="AC9" i="1"/>
  <c r="AD9" i="1"/>
  <c r="Z9" i="1"/>
</calcChain>
</file>

<file path=xl/sharedStrings.xml><?xml version="1.0" encoding="utf-8"?>
<sst xmlns="http://schemas.openxmlformats.org/spreadsheetml/2006/main" count="204" uniqueCount="98">
  <si>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</si>
  <si>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</si>
  <si>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</si>
  <si>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</si>
  <si>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</si>
  <si>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</si>
  <si>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</si>
  <si>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</si>
  <si>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</si>
  <si>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</si>
  <si>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</si>
  <si>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</si>
  <si>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</si>
  <si>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</si>
  <si>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</si>
  <si>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</si>
  <si>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</si>
  <si>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</si>
  <si>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</si>
  <si>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</si>
  <si>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</si>
  <si>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</si>
  <si>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</si>
  <si>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</si>
  <si>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</si>
  <si>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</si>
  <si>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</si>
  <si>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</si>
  <si>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</si>
  <si>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</si>
  <si>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</si>
  <si>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</si>
  <si>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</si>
  <si>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</si>
  <si>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</si>
  <si>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</si>
  <si>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</si>
  <si>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</si>
  <si>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</si>
  <si>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</si>
  <si>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</si>
  <si>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</si>
  <si>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</si>
  <si>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</si>
  <si>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</si>
  <si>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</si>
  <si>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</si>
  <si>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</si>
  <si>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YUC250202546771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</si>
  <si>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</si>
  <si>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</si>
  <si>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</si>
  <si>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</si>
  <si>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</si>
  <si>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</si>
  <si>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</t>
  </si>
  <si>
    <t/>
  </si>
  <si>
    <t>En Ejecución</t>
  </si>
  <si>
    <t>YUC250302597709</t>
  </si>
  <si>
    <t>Secretaría de Educación</t>
  </si>
  <si>
    <t>Validado / Registrado avances</t>
  </si>
  <si>
    <t>YUC250202546844</t>
  </si>
  <si>
    <t>YUC250302597699</t>
  </si>
  <si>
    <t>YUC250302597659</t>
  </si>
  <si>
    <t>YUC250302598859</t>
  </si>
  <si>
    <t>{ff1: {ciclo_recurso:2025, tipo_recurso:ESTATAL, prog_estatal_mun:INGRESOS FISCALES RECURSOS PROPIOS, monto:450000.0, modificado:450000.0}, ff2: {ciclo_recurso:2025, ramo:33, modalidad:I, prog_pres:8, tipo_recurso:FEDERALES (APORTACIONES, SUBSIDIOS Y CONVENIOS), monto:3.96136457E7, modificado:3.96136457E7}}</t>
  </si>
  <si>
    <t>ESTUDIOS DE PREINVERSIÓN, SUMINISTRO, COLOCACIÓN Y PUESTA EN MARCHA DE EQUIPOS PARA CLIMATIZACIÓN DE ÁREAS ACADÉMICAS, CONSTRUCCIÓN DE UN DOMO EN ESPACIOS DEPORTIVOS Y CONSTRUCCIÓN DE COMEDOR UNIVERSITARIO EN LA UNIVERSIDAD DE ORIENTE DE LA LOCALIDAD Y MUNICIPIO DE VALLADOLID, CCT.31ESU0200Y.</t>
  </si>
  <si>
    <t>FAMSUP-2025-001</t>
  </si>
  <si>
    <t>{meta1: {unidad_medida:Estudio de preinversión, meta:1.0, meta_modificada:1.0}, meta2: {unidad_medida:Lote, meta:1.0, meta_modificada:1.0}, meta3: {unidad_medida:Metros Cuadrados, meta:5647.7, meta_modificada:5647.7}}</t>
  </si>
  <si>
    <t>{geo1: {cve_municipio:102, localidad:1, direccion:CALLE 49 No. 103 C.P. 97780, lon:-88.18688, lat:20.70863}}</t>
  </si>
  <si>
    <t>{ctto1: {tipo_obra:Obra, numero_contrato:IDE-25-OP-LP-077, contratista:INMOBILIARIA REYTO, S.A. DE C.V., convocante:INSTITUTO PARA EL DESARROLLO Y CERTIFICACIÓN DE LA INFRAESTRUCTURA FÍSICA EDUCATIVA Y ELÉCTRICA DE YUCATÁN, monto:4014435.18, importe_modificado:4014435.18}, ctto2: {tipo_obra:Obra, numero_contrato:IDE-25-OP-LP-076, contratista:HÉCTOR SANTIAGO COUOH CHUC, convocante:INSTITUTO PARA EL DESARROLLO Y CERTIFICACIÓN DE LA INFRAESTRUCTURA FÍSICA EDUCATIVA Y ELÉCTRICA DE YUCATÁN, monto:1.917635608E7, importe_modificado:1.917635608E7}, ctto3: {tipo_obra:Obra, numero_contrato:IDE-25-OP-LP-075, contratista:CONSTRUCCIONES Y EDIFICACIONES 8R KALIA S.A. DE C.V., convocante:INSTITUTO PARA EL DESARROLLO Y CERTIFICACIÓN DE LA INFRAESTRUCTURA FÍSICA EDUCATIVA Y ELÉCTRICA DE YUCATÁN, monto:1.31157506E7, importe_modificado:1.31157506E7}, ctto4: {tipo_obra:Servicios, numero_contrato:IDE-25-SC-DIRECTA-001, contratista:EUROREC, S.A. DE C.V., convocante:INSTITUTO PARA EL DESARROLLO Y CERTIFICACIÓN DE LA INFRAESTRUCTURA FÍSICA EDUCATIVA Y ELÉCTRICA DE YUCATÁN, monto:449998.8, importe_modificado:449998.8}}</t>
  </si>
  <si>
    <t>{meta1: {unidad_medida:Estudio de preinversión, avance:0.0}, meta2: {unidad_medida:Lote, avance:0.0}, meta3: {unidad_medida:Metros Cuadrados, avance:0.0}}</t>
  </si>
  <si>
    <t>{obs1: {observación:El importe recaudado esta conformado por $ 12,297,559.14 de FAM SUPERIOR y $ 300,000.00 de RECURSO ESTATAL, dando un total de $ 12,597,559.14, trimestre:3.0, usuario:samuelgonzalezv, fecha:2025-10-16}}</t>
  </si>
  <si>
    <t>{obs1: {observación:Verificar el importe recaudado al 30 de Septiembre de 2025, trimestre:3.0, usuario:elvarquezadaix1, fecha:2025-10-15}}</t>
  </si>
  <si>
    <t>YUC250202546797</t>
  </si>
  <si>
    <t>YUC250302597674</t>
  </si>
  <si>
    <t>YUC250202546835</t>
  </si>
  <si>
    <t>YUC250302597683</t>
  </si>
  <si>
    <t>YUC250302598869</t>
  </si>
  <si>
    <t>{ff1: {ciclo_recurso:2025, tipo_recurso:ESTATAL, prog_estatal_mun:INGRESOS FISCALES RECURSOS PROPIOS, monto:3500000.0, modificado:3500000.0}, ff2: {ciclo_recurso:2025, ramo:33, modalidad:I, prog_pres:8, tipo_recurso:FEDERALES (APORTACIONES, SUBSIDIOS Y CONVENIOS), monto:1.03781875E8, modificado:1.03781875E8}}</t>
  </si>
  <si>
    <t>ESTUDIO DE PREINVERSIÓN Y CONSTRUCCIÓN DE ESPACIOS EDUCATIVOS, PARA LA UNIVERSIDAD NACIONAL ROSARIO CASTELLANOS, EN LA LOCALIDAD Y MUNICIPIO DE KANASÍN.</t>
  </si>
  <si>
    <t>FAMSUP-2025-02</t>
  </si>
  <si>
    <t>{meta1: {unidad_medida:Estudio de preinversión, meta:1.0, meta_modificada:1.0}, meta2: {unidad_medida:Metros Cuadrados, meta:2681.52, meta_modificada:2681.52}}</t>
  </si>
  <si>
    <t>{geo1: {cve_municipio:41, localidad:1, direccion:CALLE 82 NO.233 FRACCIONAMIENTO CIUDAD DEL BIENESTAR, lon:-89.59843, lat:20.92622}}</t>
  </si>
  <si>
    <t>{ctto1: {tipo_obra:Obra, numero_contrato:IDE-25-OP-LP-078, contratista:INMOBILIARIA REYTO, S.A. DE C.V., convocante:INSTITUTO PARA EL DESARROLLO Y CERTIFICACIÓN DE LA INFRAESTRUCTURA FÍSICA EDUCATIVA Y ELÉCTRICA DE YUCATÁN, monto:8.369358573E7, importe_modificado:8.369358573E7}, ctto2: {tipo_obra:Servicios, numero_contrato:IDE-25-SC-DIRECTA-008, contratista:MIGUEL ARMANDO ALVAREZ CASTILLO, convocante:INSTITUTO PARA EL DESARROLLO Y CERTIFICACIÓN DE LA INFRAESTRUCTURA FÍSICA EDUCATIVA Y ELÉCTRICA DE YUCATÁN, monto:3492150.0, importe_modificado:3492150.0}}</t>
  </si>
  <si>
    <t>{meta1: {unidad_medida:Estudio de preinversión, avance:0.0}, meta2: {unidad_medida:Metros Cuadrados, avance:0.0}}</t>
  </si>
  <si>
    <t>{obs1: {observación:El importe recaudado esta conformado por $ 84,167,336.00 de FAM SUPERIOR y $ 100,000.00 de RECURSO ESTATAL, lo que da un total de $ 84,267,336.00, trimestre:3.0, usuario:samuelgonzalezv, fecha:2025-10-16}}</t>
  </si>
  <si>
    <t>YUC250202546753</t>
  </si>
  <si>
    <t>FEDERALES (APORTACIONES, SUBSIDIOS Y CONVENIOS)</t>
  </si>
  <si>
    <t>33-Aportaciones Federales para Entidades Federativas y Municipios</t>
  </si>
  <si>
    <t>I008-FAM Infraestructura Educativa Media Superior y Superior</t>
  </si>
  <si>
    <t>ESTATAL</t>
  </si>
  <si>
    <t>INGRESOS FISCALES RECURSOS PROPIOS</t>
  </si>
  <si>
    <t>CYSFRE</t>
  </si>
  <si>
    <t>DIFERENCIA</t>
  </si>
  <si>
    <t>DESTINO DEL GASTO</t>
  </si>
  <si>
    <t>FAM SUPERIOR 2025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</si>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</sst>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164" fontId="2" fillId="0" borderId="2" xfId="0" applyNumberFormat="1" applyFont="1" applyFill="1" applyBorder="1"/>
    <xf numFmtId="44" fontId="2" fillId="0" borderId="2" xfId="1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164" fontId="2" fillId="0" borderId="5" xfId="0" applyNumberFormat="1" applyFont="1" applyFill="1" applyBorder="1"/>
    <xf numFmtId="44" fontId="2" fillId="0" borderId="5" xfId="1" applyFont="1" applyFill="1" applyBorder="1"/>
    <xf numFmtId="0" fontId="2" fillId="0" borderId="6" xfId="0" applyFont="1" applyFill="1" applyBorder="1"/>
    <xf numFmtId="4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"/>
  <sheetViews>
    <sheetView tabSelected="1" workbookViewId="0">
      <pane xSplit="2" ySplit="6" topLeftCell="Y7" activePane="bottomRight" state="frozen"/>
      <selection pane="topRight" activeCell="C1" sqref="C1"/>
      <selection pane="bottomLeft" activeCell="A7" sqref="A7"/>
      <selection pane="bottomRight" activeCell="X11" sqref="X11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6" max="36" width="28.1796875" hidden="1" customWidth="1"/>
    <col min="37" max="37" width="25.54296875" hidden="1" customWidth="1"/>
  </cols>
  <sheetData>
    <row r="1" spans="1:37" x14ac:dyDescent="0.35">
      <c r="A1" s="19" t="s">
        <v>95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x14ac:dyDescent="0.35">
      <c r="A2" s="19" t="s">
        <v>96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4" spans="1:37" x14ac:dyDescent="0.35">
      <c r="AD4" t="s">
        <v>97</v>
      </c>
    </row>
    <row r="5" spans="1:37" x14ac:dyDescent="0.35">
      <c r="A5" s="3" t="s">
        <v>0</v>
      </c>
      <c r="B5" s="4" t="s">
        <v>0</v>
      </c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1</v>
      </c>
      <c r="AA5" s="4" t="s">
        <v>1</v>
      </c>
      <c r="AB5" s="4" t="s">
        <v>1</v>
      </c>
      <c r="AC5" s="4" t="s">
        <v>1</v>
      </c>
      <c r="AD5" s="4" t="s">
        <v>1</v>
      </c>
      <c r="AE5" s="4" t="s">
        <v>1</v>
      </c>
      <c r="AF5" s="4" t="s">
        <v>2</v>
      </c>
      <c r="AG5" s="4" t="s">
        <v>3</v>
      </c>
      <c r="AH5" s="4" t="s">
        <v>37</v>
      </c>
      <c r="AI5" s="4" t="s">
        <v>38</v>
      </c>
      <c r="AJ5" s="4" t="s">
        <v>44</v>
      </c>
      <c r="AK5" s="5" t="s">
        <v>44</v>
      </c>
    </row>
    <row r="6" spans="1:37" x14ac:dyDescent="0.35">
      <c r="A6" s="3" t="s">
        <v>5</v>
      </c>
      <c r="B6" s="4" t="s">
        <v>6</v>
      </c>
      <c r="C6" s="4" t="s">
        <v>4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40</v>
      </c>
      <c r="I6" s="4" t="s">
        <v>41</v>
      </c>
      <c r="J6" s="4" t="s">
        <v>42</v>
      </c>
      <c r="K6" s="4" t="s">
        <v>43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16</v>
      </c>
      <c r="R6" s="4" t="s">
        <v>17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4" t="s">
        <v>23</v>
      </c>
      <c r="Y6" s="4" t="s">
        <v>39</v>
      </c>
      <c r="Z6" s="4" t="s">
        <v>24</v>
      </c>
      <c r="AA6" s="4" t="s">
        <v>25</v>
      </c>
      <c r="AB6" s="4" t="s">
        <v>26</v>
      </c>
      <c r="AC6" s="4" t="s">
        <v>27</v>
      </c>
      <c r="AD6" s="4" t="s">
        <v>28</v>
      </c>
      <c r="AE6" s="4" t="s">
        <v>29</v>
      </c>
      <c r="AF6" s="4" t="s">
        <v>2</v>
      </c>
      <c r="AG6" s="4" t="s">
        <v>30</v>
      </c>
      <c r="AH6" s="4" t="s">
        <v>37</v>
      </c>
      <c r="AI6" s="4" t="s">
        <v>38</v>
      </c>
      <c r="AJ6" s="4" t="s">
        <v>45</v>
      </c>
      <c r="AK6" s="5" t="s">
        <v>46</v>
      </c>
    </row>
    <row r="7" spans="1:37" s="2" customFormat="1" x14ac:dyDescent="0.35">
      <c r="A7" s="6">
        <v>2025</v>
      </c>
      <c r="B7" s="7">
        <v>3</v>
      </c>
      <c r="C7" s="7" t="s">
        <v>64</v>
      </c>
      <c r="D7" s="7" t="s">
        <v>49</v>
      </c>
      <c r="E7" s="7">
        <v>40063645.700000003</v>
      </c>
      <c r="F7" s="7" t="s">
        <v>65</v>
      </c>
      <c r="G7" s="7" t="s">
        <v>66</v>
      </c>
      <c r="H7" s="7">
        <v>31</v>
      </c>
      <c r="I7" s="7" t="s">
        <v>50</v>
      </c>
      <c r="J7" s="7">
        <v>0</v>
      </c>
      <c r="K7" s="7" t="s">
        <v>51</v>
      </c>
      <c r="L7" s="7" t="s">
        <v>52</v>
      </c>
      <c r="M7" s="7" t="s">
        <v>53</v>
      </c>
      <c r="N7" s="7" t="s">
        <v>54</v>
      </c>
      <c r="O7" s="7" t="s">
        <v>59</v>
      </c>
      <c r="P7" s="7" t="s">
        <v>67</v>
      </c>
      <c r="Q7" s="7" t="s">
        <v>55</v>
      </c>
      <c r="R7" s="7">
        <v>732</v>
      </c>
      <c r="S7" s="7">
        <v>710</v>
      </c>
      <c r="T7" s="7">
        <v>0</v>
      </c>
      <c r="U7" s="7" t="s">
        <v>68</v>
      </c>
      <c r="V7" s="7">
        <v>1</v>
      </c>
      <c r="W7" s="7" t="s">
        <v>69</v>
      </c>
      <c r="X7" s="8">
        <v>45846</v>
      </c>
      <c r="Y7" s="8">
        <v>46054</v>
      </c>
      <c r="Z7" s="9">
        <v>12597559.140000001</v>
      </c>
      <c r="AA7" s="9">
        <v>36756540.659999996</v>
      </c>
      <c r="AB7" s="9">
        <v>10891962.550000001</v>
      </c>
      <c r="AC7" s="9">
        <v>10891962.550000001</v>
      </c>
      <c r="AD7" s="9">
        <v>10891962.550000001</v>
      </c>
      <c r="AE7" s="7" t="s">
        <v>70</v>
      </c>
      <c r="AF7" s="7" t="s">
        <v>71</v>
      </c>
      <c r="AG7" s="7" t="s">
        <v>56</v>
      </c>
      <c r="AH7" s="7" t="s">
        <v>57</v>
      </c>
      <c r="AI7" s="7" t="s">
        <v>60</v>
      </c>
      <c r="AJ7" s="7" t="s">
        <v>72</v>
      </c>
      <c r="AK7" s="10" t="s">
        <v>73</v>
      </c>
    </row>
    <row r="8" spans="1:37" s="2" customFormat="1" x14ac:dyDescent="0.35">
      <c r="A8" s="11">
        <v>2025</v>
      </c>
      <c r="B8" s="12">
        <v>3</v>
      </c>
      <c r="C8" s="12" t="s">
        <v>78</v>
      </c>
      <c r="D8" s="12" t="s">
        <v>49</v>
      </c>
      <c r="E8" s="12">
        <v>107281875</v>
      </c>
      <c r="F8" s="12" t="s">
        <v>79</v>
      </c>
      <c r="G8" s="12" t="s">
        <v>80</v>
      </c>
      <c r="H8" s="12">
        <v>31</v>
      </c>
      <c r="I8" s="12" t="s">
        <v>50</v>
      </c>
      <c r="J8" s="12">
        <v>0</v>
      </c>
      <c r="K8" s="12" t="s">
        <v>51</v>
      </c>
      <c r="L8" s="12" t="s">
        <v>52</v>
      </c>
      <c r="M8" s="12" t="s">
        <v>53</v>
      </c>
      <c r="N8" s="12" t="s">
        <v>54</v>
      </c>
      <c r="O8" s="12" t="s">
        <v>59</v>
      </c>
      <c r="P8" s="12" t="s">
        <v>81</v>
      </c>
      <c r="Q8" s="12" t="s">
        <v>55</v>
      </c>
      <c r="R8" s="12">
        <v>540</v>
      </c>
      <c r="S8" s="12">
        <v>540</v>
      </c>
      <c r="T8" s="12">
        <v>0</v>
      </c>
      <c r="U8" s="12" t="s">
        <v>82</v>
      </c>
      <c r="V8" s="12">
        <v>1</v>
      </c>
      <c r="W8" s="12" t="s">
        <v>83</v>
      </c>
      <c r="X8" s="13">
        <v>45883</v>
      </c>
      <c r="Y8" s="13">
        <v>46097</v>
      </c>
      <c r="Z8" s="14">
        <v>84267336</v>
      </c>
      <c r="AA8" s="14">
        <v>87085735.730000004</v>
      </c>
      <c r="AB8" s="14">
        <v>25108075.719999999</v>
      </c>
      <c r="AC8" s="14">
        <v>25108075.719999999</v>
      </c>
      <c r="AD8" s="14">
        <v>25108075.719999999</v>
      </c>
      <c r="AE8" s="12" t="s">
        <v>84</v>
      </c>
      <c r="AF8" s="12" t="s">
        <v>85</v>
      </c>
      <c r="AG8" s="12" t="s">
        <v>56</v>
      </c>
      <c r="AH8" s="12" t="s">
        <v>57</v>
      </c>
      <c r="AI8" s="12" t="s">
        <v>60</v>
      </c>
      <c r="AJ8" s="12" t="s">
        <v>86</v>
      </c>
      <c r="AK8" s="15" t="s">
        <v>73</v>
      </c>
    </row>
    <row r="9" spans="1:37" x14ac:dyDescent="0.35">
      <c r="Z9" s="16">
        <f>SUM(Z7:Z8)</f>
        <v>96864895.140000001</v>
      </c>
      <c r="AA9" s="16">
        <f t="shared" ref="AA9:AD9" si="0">SUM(AA7:AA8)</f>
        <v>123842276.39</v>
      </c>
      <c r="AB9" s="16">
        <f t="shared" si="0"/>
        <v>36000038.269999996</v>
      </c>
      <c r="AC9" s="16">
        <f t="shared" si="0"/>
        <v>36000038.269999996</v>
      </c>
      <c r="AD9" s="16">
        <f t="shared" si="0"/>
        <v>36000038.269999996</v>
      </c>
    </row>
    <row r="10" spans="1:37" x14ac:dyDescent="0.35">
      <c r="Z10" s="17"/>
      <c r="AA10" s="17"/>
      <c r="AB10" s="17"/>
      <c r="AC10" s="17"/>
      <c r="AD10" s="17"/>
    </row>
    <row r="11" spans="1:37" x14ac:dyDescent="0.35">
      <c r="Z11" s="17"/>
      <c r="AA11" s="17"/>
      <c r="AB11" s="17"/>
      <c r="AC11" s="17"/>
      <c r="AD11" s="17"/>
    </row>
    <row r="12" spans="1:37" x14ac:dyDescent="0.35">
      <c r="Z12" s="18" t="s">
        <v>24</v>
      </c>
      <c r="AA12" s="18" t="s">
        <v>25</v>
      </c>
      <c r="AB12" s="18" t="s">
        <v>26</v>
      </c>
      <c r="AC12" s="18" t="s">
        <v>27</v>
      </c>
      <c r="AD12" s="18" t="s">
        <v>28</v>
      </c>
    </row>
    <row r="13" spans="1:37" x14ac:dyDescent="0.35">
      <c r="Y13" t="s">
        <v>93</v>
      </c>
      <c r="Z13" s="16">
        <v>96864895.140000001</v>
      </c>
      <c r="AA13" s="16">
        <v>123842276.39</v>
      </c>
      <c r="AB13" s="16">
        <v>36000038.270000003</v>
      </c>
      <c r="AC13" s="16">
        <v>36000038.270000003</v>
      </c>
      <c r="AD13" s="16">
        <v>36000038.270000003</v>
      </c>
    </row>
    <row r="14" spans="1:37" x14ac:dyDescent="0.35">
      <c r="Y14" t="s">
        <v>94</v>
      </c>
      <c r="Z14" s="16">
        <f>+Z9-Z13</f>
        <v>0</v>
      </c>
      <c r="AA14" s="16">
        <f t="shared" ref="AA14:AD14" si="1">+AA9-AA13</f>
        <v>0</v>
      </c>
      <c r="AB14" s="16">
        <f t="shared" si="1"/>
        <v>0</v>
      </c>
      <c r="AC14" s="16">
        <f t="shared" si="1"/>
        <v>0</v>
      </c>
      <c r="AD14" s="16">
        <f t="shared" si="1"/>
        <v>0</v>
      </c>
    </row>
    <row r="15" spans="1:37" x14ac:dyDescent="0.35">
      <c r="Z15" s="16"/>
      <c r="AA15" s="16"/>
      <c r="AB15" s="16"/>
      <c r="AC15" s="16"/>
      <c r="AD15" s="16"/>
    </row>
    <row r="16" spans="1:37" x14ac:dyDescent="0.35">
      <c r="Z16" s="17"/>
      <c r="AA16" s="17"/>
      <c r="AB16" s="17"/>
      <c r="AC16" s="17"/>
      <c r="AD16" s="17"/>
    </row>
    <row r="17" spans="26:30" x14ac:dyDescent="0.35">
      <c r="Z17" s="17"/>
      <c r="AA17" s="17"/>
      <c r="AB17" s="17"/>
      <c r="AC17" s="17"/>
      <c r="AD17" s="17"/>
    </row>
  </sheetData>
  <autoFilter ref="A6:AK6" xr:uid="{5DB38A3F-B1B2-44FB-9E2A-8FABD8D98D7F}"/>
  <mergeCells count="2">
    <mergeCell ref="A1:AK1"/>
    <mergeCell ref="A2:AK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A7" sqref="A7"/>
    </sheetView>
  </sheetViews>
  <sheetFormatPr baseColWidth="10" defaultRowHeight="14.5" x14ac:dyDescent="0.35"/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88</v>
      </c>
      <c r="C2">
        <v>2025</v>
      </c>
      <c r="D2" t="s">
        <v>89</v>
      </c>
      <c r="E2" t="s">
        <v>90</v>
      </c>
      <c r="F2" t="s">
        <v>56</v>
      </c>
      <c r="G2">
        <v>14469423.640000001</v>
      </c>
      <c r="H2">
        <v>14469423.640000001</v>
      </c>
    </row>
    <row r="3" spans="1:8" x14ac:dyDescent="0.35">
      <c r="A3" t="s">
        <v>58</v>
      </c>
      <c r="B3" t="s">
        <v>88</v>
      </c>
      <c r="C3">
        <v>2025</v>
      </c>
      <c r="D3" t="s">
        <v>89</v>
      </c>
      <c r="E3" t="s">
        <v>90</v>
      </c>
      <c r="F3" t="s">
        <v>56</v>
      </c>
      <c r="G3">
        <v>700000</v>
      </c>
      <c r="H3">
        <v>700000</v>
      </c>
    </row>
    <row r="4" spans="1:8" x14ac:dyDescent="0.35">
      <c r="A4" t="s">
        <v>61</v>
      </c>
      <c r="B4" t="s">
        <v>88</v>
      </c>
      <c r="C4">
        <v>2025</v>
      </c>
      <c r="D4" t="s">
        <v>89</v>
      </c>
      <c r="E4" t="s">
        <v>90</v>
      </c>
      <c r="F4" t="s">
        <v>56</v>
      </c>
      <c r="G4">
        <v>1408211</v>
      </c>
      <c r="H4">
        <v>1408211</v>
      </c>
    </row>
    <row r="5" spans="1:8" x14ac:dyDescent="0.35">
      <c r="A5" t="s">
        <v>62</v>
      </c>
      <c r="B5" t="s">
        <v>88</v>
      </c>
      <c r="C5">
        <v>2025</v>
      </c>
      <c r="D5" t="s">
        <v>89</v>
      </c>
      <c r="E5" t="s">
        <v>90</v>
      </c>
      <c r="F5" t="s">
        <v>56</v>
      </c>
      <c r="G5">
        <v>700000</v>
      </c>
      <c r="H5">
        <v>700000</v>
      </c>
    </row>
    <row r="6" spans="1:8" x14ac:dyDescent="0.35">
      <c r="A6" t="s">
        <v>63</v>
      </c>
      <c r="B6" t="s">
        <v>88</v>
      </c>
      <c r="C6">
        <v>2025</v>
      </c>
      <c r="D6" t="s">
        <v>89</v>
      </c>
      <c r="E6" t="s">
        <v>90</v>
      </c>
      <c r="F6" t="s">
        <v>56</v>
      </c>
      <c r="G6">
        <v>1230000</v>
      </c>
      <c r="H6">
        <v>1230000</v>
      </c>
    </row>
    <row r="7" spans="1:8" x14ac:dyDescent="0.35">
      <c r="A7" t="s">
        <v>64</v>
      </c>
      <c r="B7" t="s">
        <v>91</v>
      </c>
      <c r="C7">
        <v>2025</v>
      </c>
      <c r="D7" t="s">
        <v>56</v>
      </c>
      <c r="E7" t="s">
        <v>56</v>
      </c>
      <c r="F7" t="s">
        <v>92</v>
      </c>
      <c r="G7">
        <v>450000</v>
      </c>
      <c r="H7">
        <v>450000</v>
      </c>
    </row>
    <row r="8" spans="1:8" x14ac:dyDescent="0.35">
      <c r="A8" t="s">
        <v>64</v>
      </c>
      <c r="B8" t="s">
        <v>88</v>
      </c>
      <c r="C8">
        <v>2025</v>
      </c>
      <c r="D8" t="s">
        <v>89</v>
      </c>
      <c r="E8" t="s">
        <v>90</v>
      </c>
      <c r="F8" t="s">
        <v>56</v>
      </c>
      <c r="G8">
        <v>39613645.700000003</v>
      </c>
      <c r="H8">
        <v>39613645.700000003</v>
      </c>
    </row>
    <row r="9" spans="1:8" x14ac:dyDescent="0.35">
      <c r="A9" t="s">
        <v>74</v>
      </c>
      <c r="B9" t="s">
        <v>88</v>
      </c>
      <c r="C9">
        <v>2025</v>
      </c>
      <c r="D9" t="s">
        <v>89</v>
      </c>
      <c r="E9" t="s">
        <v>90</v>
      </c>
      <c r="F9" t="s">
        <v>56</v>
      </c>
      <c r="G9">
        <v>983216.67</v>
      </c>
      <c r="H9">
        <v>983216.67</v>
      </c>
    </row>
    <row r="10" spans="1:8" x14ac:dyDescent="0.35">
      <c r="A10" t="s">
        <v>75</v>
      </c>
      <c r="B10" t="s">
        <v>88</v>
      </c>
      <c r="C10">
        <v>2025</v>
      </c>
      <c r="D10" t="s">
        <v>89</v>
      </c>
      <c r="E10" t="s">
        <v>90</v>
      </c>
      <c r="F10" t="s">
        <v>56</v>
      </c>
      <c r="G10">
        <v>2781927</v>
      </c>
      <c r="H10">
        <v>2781927</v>
      </c>
    </row>
    <row r="11" spans="1:8" x14ac:dyDescent="0.35">
      <c r="A11" t="s">
        <v>76</v>
      </c>
      <c r="B11" t="s">
        <v>88</v>
      </c>
      <c r="C11">
        <v>2025</v>
      </c>
      <c r="D11" t="s">
        <v>89</v>
      </c>
      <c r="E11" t="s">
        <v>90</v>
      </c>
      <c r="F11" t="s">
        <v>56</v>
      </c>
      <c r="G11">
        <v>733743.43</v>
      </c>
      <c r="H11">
        <v>733743.43</v>
      </c>
    </row>
    <row r="12" spans="1:8" x14ac:dyDescent="0.35">
      <c r="A12" t="s">
        <v>77</v>
      </c>
      <c r="B12" t="s">
        <v>88</v>
      </c>
      <c r="C12">
        <v>2025</v>
      </c>
      <c r="D12" t="s">
        <v>89</v>
      </c>
      <c r="E12" t="s">
        <v>90</v>
      </c>
      <c r="F12" t="s">
        <v>56</v>
      </c>
      <c r="G12">
        <v>1138428</v>
      </c>
      <c r="H12">
        <v>1138428</v>
      </c>
    </row>
    <row r="13" spans="1:8" x14ac:dyDescent="0.35">
      <c r="A13" t="s">
        <v>78</v>
      </c>
      <c r="B13" t="s">
        <v>91</v>
      </c>
      <c r="C13">
        <v>2025</v>
      </c>
      <c r="D13" t="s">
        <v>56</v>
      </c>
      <c r="E13" t="s">
        <v>56</v>
      </c>
      <c r="F13" t="s">
        <v>92</v>
      </c>
      <c r="G13">
        <v>3500000</v>
      </c>
      <c r="H13">
        <v>3500000</v>
      </c>
    </row>
    <row r="14" spans="1:8" x14ac:dyDescent="0.35">
      <c r="A14" t="s">
        <v>78</v>
      </c>
      <c r="B14" t="s">
        <v>88</v>
      </c>
      <c r="C14">
        <v>2025</v>
      </c>
      <c r="D14" t="s">
        <v>89</v>
      </c>
      <c r="E14" t="s">
        <v>90</v>
      </c>
      <c r="F14" t="s">
        <v>56</v>
      </c>
      <c r="G14">
        <v>103781875</v>
      </c>
      <c r="H14">
        <v>103781875</v>
      </c>
    </row>
    <row r="15" spans="1:8" x14ac:dyDescent="0.35">
      <c r="A15" t="s">
        <v>87</v>
      </c>
      <c r="B15" t="s">
        <v>88</v>
      </c>
      <c r="C15">
        <v>2025</v>
      </c>
      <c r="D15" t="s">
        <v>89</v>
      </c>
      <c r="E15" t="s">
        <v>90</v>
      </c>
      <c r="F15" t="s">
        <v>56</v>
      </c>
      <c r="G15">
        <v>17637639.27</v>
      </c>
      <c r="H15">
        <v>17637639.27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FAM SUPERIOR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2025-10-31T19:39:41Z</dcterms:modified>
</cp:coreProperties>
</file>